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d02216c9ce25af/Documents/Chebott/Article-Blog/"/>
    </mc:Choice>
  </mc:AlternateContent>
  <xr:revisionPtr revIDLastSave="9" documentId="8_{37592D00-B5F3-4219-B196-14595128F514}" xr6:coauthVersionLast="46" xr6:coauthVersionMax="46" xr10:uidLastSave="{66D0C731-A8C4-4773-95FE-9E11C92E38F6}"/>
  <bookViews>
    <workbookView xWindow="-108" yWindow="-108" windowWidth="16608" windowHeight="8832" xr2:uid="{EA962DE6-C089-412F-8B1E-CBA6241B8B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D30" i="1" l="1"/>
  <c r="D29" i="1"/>
  <c r="C26" i="1"/>
  <c r="D25" i="1"/>
  <c r="D24" i="1"/>
  <c r="D15" i="1"/>
  <c r="D16" i="1"/>
  <c r="D17" i="1"/>
  <c r="D18" i="1"/>
  <c r="D19" i="1"/>
  <c r="D20" i="1"/>
  <c r="D14" i="1"/>
  <c r="C21" i="1"/>
  <c r="D21" i="1" l="1"/>
  <c r="D31" i="1"/>
  <c r="D26" i="1"/>
  <c r="D11" i="1"/>
  <c r="C31" i="1"/>
</calcChain>
</file>

<file path=xl/sharedStrings.xml><?xml version="1.0" encoding="utf-8"?>
<sst xmlns="http://schemas.openxmlformats.org/spreadsheetml/2006/main" count="62" uniqueCount="50">
  <si>
    <t>Rental Rate (Gross Income)</t>
  </si>
  <si>
    <t>Mortgage Payment</t>
  </si>
  <si>
    <t>Expenses</t>
  </si>
  <si>
    <t>Home Insurance</t>
  </si>
  <si>
    <t>Property Mgmt</t>
  </si>
  <si>
    <t>Property Taxes</t>
  </si>
  <si>
    <t>Condo Fees</t>
  </si>
  <si>
    <t>Repair Allowance</t>
  </si>
  <si>
    <t>Vacancy Allowance</t>
  </si>
  <si>
    <t>Total Expenses</t>
  </si>
  <si>
    <t>Monthly</t>
  </si>
  <si>
    <t>Cashflow (Net Income)</t>
  </si>
  <si>
    <t>Equity Build (Principal$)</t>
  </si>
  <si>
    <t>Year 1</t>
  </si>
  <si>
    <t>Year 2</t>
  </si>
  <si>
    <t>Weekly</t>
  </si>
  <si>
    <t>Less Total Expenses (Costs)</t>
  </si>
  <si>
    <t xml:space="preserve"> </t>
  </si>
  <si>
    <t>* Before Extra-Ordinary Expenses</t>
  </si>
  <si>
    <t>Gross Profit Monthly</t>
  </si>
  <si>
    <t>Purchase Price</t>
  </si>
  <si>
    <t>Downpayment (20%)</t>
  </si>
  <si>
    <t>Mortgage Amount</t>
  </si>
  <si>
    <t>Mortgage Rate</t>
  </si>
  <si>
    <t>Annual Revenue</t>
  </si>
  <si>
    <t>30 years</t>
  </si>
  <si>
    <t>I keep a mortgage and rent summary</t>
  </si>
  <si>
    <t>at the top for a quick reference.</t>
  </si>
  <si>
    <t xml:space="preserve">As time passes you may forget the </t>
  </si>
  <si>
    <t>details to compare year over year.</t>
  </si>
  <si>
    <t>I split out the Mortgage Principal and</t>
  </si>
  <si>
    <t>Interest to see Equity Building</t>
  </si>
  <si>
    <t>Rental Rate</t>
  </si>
  <si>
    <t xml:space="preserve">Estimated at 5% of the </t>
  </si>
  <si>
    <t xml:space="preserve">Amortization </t>
  </si>
  <si>
    <t>Weekly rates used to match mtg freq.</t>
  </si>
  <si>
    <t>which saves substantial interest.</t>
  </si>
  <si>
    <t>PROPERTY DETAILS</t>
  </si>
  <si>
    <t>Land transfer fee</t>
  </si>
  <si>
    <t>Legal fees</t>
  </si>
  <si>
    <t>Tenant Placement fees</t>
  </si>
  <si>
    <t>Renovations Capitalized</t>
  </si>
  <si>
    <t>Renovations Costs</t>
  </si>
  <si>
    <t>Keep track of Closing Expenses and</t>
  </si>
  <si>
    <t>Other Extra-Ordinary Expenses</t>
  </si>
  <si>
    <t>These are used calcuate annual ROI%</t>
  </si>
  <si>
    <t>Extra-Ordinary Expenses</t>
  </si>
  <si>
    <t>This rate will increase yearly</t>
  </si>
  <si>
    <t xml:space="preserve">Be sure to put aside your unspent </t>
  </si>
  <si>
    <t>"allowances" for future repair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</si>
</sst>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44" fontId="2" fillId="0" borderId="2" xfId="1" applyFont="1" applyBorder="1"/>
    <xf numFmtId="44" fontId="0" fillId="0" borderId="0" xfId="1" applyFont="1"/>
    <xf numFmtId="44" fontId="2" fillId="0" borderId="1" xfId="1" applyFont="1" applyBorder="1"/>
    <xf numFmtId="0" fontId="6" fillId="0" borderId="2" xfId="0" applyFont="1" applyBorder="1"/>
    <xf numFmtId="0" fontId="5" fillId="0" borderId="0" xfId="0" applyFont="1"/>
    <xf numFmtId="0" fontId="0" fillId="2" borderId="8" xfId="0" applyFill="1" applyBorder="1"/>
    <xf numFmtId="44" fontId="2" fillId="2" borderId="5" xfId="1" applyFont="1" applyFill="1" applyBorder="1" applyAlignment="1"/>
    <xf numFmtId="44" fontId="2" fillId="2" borderId="6" xfId="1" applyFont="1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44" fontId="0" fillId="2" borderId="7" xfId="1" applyFont="1" applyFill="1" applyBorder="1" applyAlignment="1"/>
    <xf numFmtId="44" fontId="2" fillId="2" borderId="9" xfId="1" applyFont="1" applyFill="1" applyBorder="1" applyAlignment="1"/>
    <xf numFmtId="44" fontId="2" fillId="2" borderId="10" xfId="1" applyFont="1" applyFill="1" applyBorder="1" applyAlignment="1"/>
    <xf numFmtId="44" fontId="0" fillId="2" borderId="7" xfId="1" applyNumberFormat="1" applyFont="1" applyFill="1" applyBorder="1" applyAlignment="1"/>
    <xf numFmtId="44" fontId="0" fillId="2" borderId="8" xfId="0" applyNumberFormat="1" applyFill="1" applyBorder="1" applyAlignment="1"/>
    <xf numFmtId="2" fontId="0" fillId="2" borderId="7" xfId="0" applyNumberFormat="1" applyFill="1" applyBorder="1" applyAlignment="1"/>
    <xf numFmtId="2" fontId="0" fillId="2" borderId="8" xfId="0" applyNumberFormat="1" applyFill="1" applyBorder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2" borderId="7" xfId="1" applyNumberFormat="1" applyFont="1" applyFill="1" applyBorder="1"/>
    <xf numFmtId="164" fontId="0" fillId="2" borderId="11" xfId="1" applyNumberFormat="1" applyFont="1" applyFill="1" applyBorder="1"/>
    <xf numFmtId="0" fontId="0" fillId="2" borderId="12" xfId="0" applyFill="1" applyBorder="1"/>
    <xf numFmtId="10" fontId="0" fillId="2" borderId="7" xfId="0" applyNumberForma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0" xfId="0" applyFill="1" applyBorder="1"/>
    <xf numFmtId="0" fontId="0" fillId="0" borderId="14" xfId="0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44" fontId="2" fillId="0" borderId="0" xfId="1" applyFont="1"/>
    <xf numFmtId="2" fontId="0" fillId="0" borderId="0" xfId="0" applyNumberForma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F684-70F5-480E-9F2F-A494F4D25B8A}">
  <dimension ref="A1:G41"/>
  <sheetViews>
    <sheetView tabSelected="1" topLeftCell="A20" zoomScale="75" zoomScaleNormal="75" workbookViewId="0">
      <selection activeCell="F28" sqref="F28"/>
    </sheetView>
  </sheetViews>
  <sheetFormatPr defaultRowHeight="14.4" x14ac:dyDescent="0.3"/>
  <cols>
    <col min="1" max="1" width="24.109375" customWidth="1"/>
    <col min="3" max="3" width="14.21875" bestFit="1" customWidth="1"/>
    <col min="4" max="4" width="12.33203125" bestFit="1" customWidth="1"/>
    <col min="5" max="5" width="2.44140625" customWidth="1"/>
    <col min="6" max="6" width="34.5546875" customWidth="1"/>
    <col min="7" max="7" width="12.33203125" bestFit="1" customWidth="1"/>
  </cols>
  <sheetData>
    <row r="1" spans="1:6" x14ac:dyDescent="0.3">
      <c r="A1" s="3" t="s">
        <v>37</v>
      </c>
      <c r="C1" s="21" t="s">
        <v>13</v>
      </c>
      <c r="D1" s="22" t="s">
        <v>14</v>
      </c>
    </row>
    <row r="2" spans="1:6" x14ac:dyDescent="0.3">
      <c r="A2" t="s">
        <v>20</v>
      </c>
      <c r="C2" s="23">
        <v>250000</v>
      </c>
      <c r="D2" s="9"/>
    </row>
    <row r="3" spans="1:6" x14ac:dyDescent="0.3">
      <c r="A3" t="s">
        <v>21</v>
      </c>
      <c r="C3" s="23">
        <v>50000</v>
      </c>
      <c r="D3" s="9"/>
      <c r="E3" s="29"/>
      <c r="F3" s="28" t="s">
        <v>26</v>
      </c>
    </row>
    <row r="4" spans="1:6" x14ac:dyDescent="0.3">
      <c r="A4" t="s">
        <v>22</v>
      </c>
      <c r="C4" s="23">
        <v>200000</v>
      </c>
      <c r="D4" s="9"/>
      <c r="E4" s="29"/>
      <c r="F4" s="28" t="s">
        <v>27</v>
      </c>
    </row>
    <row r="5" spans="1:6" x14ac:dyDescent="0.3">
      <c r="A5" t="s">
        <v>23</v>
      </c>
      <c r="C5" s="26">
        <v>2.7900000000000001E-2</v>
      </c>
      <c r="D5" s="9"/>
      <c r="E5" s="29"/>
      <c r="F5" s="28" t="s">
        <v>28</v>
      </c>
    </row>
    <row r="6" spans="1:6" x14ac:dyDescent="0.3">
      <c r="A6" t="s">
        <v>34</v>
      </c>
      <c r="C6" s="27" t="s">
        <v>25</v>
      </c>
      <c r="D6" s="9"/>
      <c r="E6" s="29"/>
      <c r="F6" s="28" t="s">
        <v>29</v>
      </c>
    </row>
    <row r="7" spans="1:6" ht="15" thickBot="1" x14ac:dyDescent="0.35">
      <c r="A7" t="s">
        <v>24</v>
      </c>
      <c r="C7" s="24">
        <v>21600</v>
      </c>
      <c r="D7" s="25"/>
    </row>
    <row r="9" spans="1:6" ht="15" thickBot="1" x14ac:dyDescent="0.35"/>
    <row r="10" spans="1:6" x14ac:dyDescent="0.3">
      <c r="C10" s="32" t="s">
        <v>10</v>
      </c>
      <c r="D10" s="33" t="s">
        <v>15</v>
      </c>
      <c r="F10" s="31" t="s">
        <v>35</v>
      </c>
    </row>
    <row r="11" spans="1:6" x14ac:dyDescent="0.3">
      <c r="A11" s="7" t="s">
        <v>0</v>
      </c>
      <c r="B11" s="2"/>
      <c r="C11" s="10">
        <v>1800</v>
      </c>
      <c r="D11" s="11">
        <f>C11*12/52</f>
        <v>415.38461538461536</v>
      </c>
      <c r="F11" s="31" t="s">
        <v>36</v>
      </c>
    </row>
    <row r="12" spans="1:6" x14ac:dyDescent="0.3">
      <c r="C12" s="12"/>
      <c r="D12" s="13"/>
    </row>
    <row r="13" spans="1:6" x14ac:dyDescent="0.3">
      <c r="A13" s="3" t="s">
        <v>2</v>
      </c>
      <c r="C13" s="12"/>
      <c r="D13" s="13"/>
    </row>
    <row r="14" spans="1:6" x14ac:dyDescent="0.3">
      <c r="A14" t="s">
        <v>1</v>
      </c>
      <c r="C14" s="19">
        <v>819.02</v>
      </c>
      <c r="D14" s="20">
        <f>C14/4</f>
        <v>204.755</v>
      </c>
      <c r="E14" s="29" t="s">
        <v>17</v>
      </c>
      <c r="F14" s="28" t="s">
        <v>30</v>
      </c>
    </row>
    <row r="15" spans="1:6" x14ac:dyDescent="0.3">
      <c r="A15" t="s">
        <v>5</v>
      </c>
      <c r="C15" s="19">
        <v>243.58</v>
      </c>
      <c r="D15" s="20">
        <f t="shared" ref="D15:D20" si="0">C15/4</f>
        <v>60.895000000000003</v>
      </c>
      <c r="E15" s="29"/>
      <c r="F15" s="28" t="s">
        <v>31</v>
      </c>
    </row>
    <row r="16" spans="1:6" x14ac:dyDescent="0.3">
      <c r="A16" t="s">
        <v>3</v>
      </c>
      <c r="C16" s="19">
        <v>30.16</v>
      </c>
      <c r="D16" s="20">
        <f t="shared" si="0"/>
        <v>7.54</v>
      </c>
    </row>
    <row r="17" spans="1:6" x14ac:dyDescent="0.3">
      <c r="A17" t="s">
        <v>6</v>
      </c>
      <c r="C17" s="19">
        <v>0</v>
      </c>
      <c r="D17" s="20">
        <f t="shared" si="0"/>
        <v>0</v>
      </c>
      <c r="F17" s="28" t="s">
        <v>17</v>
      </c>
    </row>
    <row r="18" spans="1:6" x14ac:dyDescent="0.3">
      <c r="A18" t="s">
        <v>4</v>
      </c>
      <c r="C18" s="19">
        <v>108</v>
      </c>
      <c r="D18" s="20">
        <f t="shared" si="0"/>
        <v>27</v>
      </c>
      <c r="F18" s="28" t="s">
        <v>17</v>
      </c>
    </row>
    <row r="19" spans="1:6" x14ac:dyDescent="0.3">
      <c r="A19" t="s">
        <v>7</v>
      </c>
      <c r="B19" t="s">
        <v>17</v>
      </c>
      <c r="C19" s="19">
        <v>90</v>
      </c>
      <c r="D19" s="20">
        <f t="shared" si="0"/>
        <v>22.5</v>
      </c>
      <c r="E19" s="29"/>
      <c r="F19" s="30" t="s">
        <v>33</v>
      </c>
    </row>
    <row r="20" spans="1:6" x14ac:dyDescent="0.3">
      <c r="A20" t="s">
        <v>8</v>
      </c>
      <c r="C20" s="19">
        <v>90</v>
      </c>
      <c r="D20" s="20">
        <f t="shared" si="0"/>
        <v>22.5</v>
      </c>
      <c r="E20" s="29"/>
      <c r="F20" s="30" t="s">
        <v>32</v>
      </c>
    </row>
    <row r="21" spans="1:6" x14ac:dyDescent="0.3">
      <c r="A21" s="2" t="s">
        <v>9</v>
      </c>
      <c r="B21" s="2"/>
      <c r="C21" s="10">
        <f>SUM(C14:C20)</f>
        <v>1380.76</v>
      </c>
      <c r="D21" s="11">
        <f>SUM(D14:D20)</f>
        <v>345.19</v>
      </c>
      <c r="E21" t="s">
        <v>17</v>
      </c>
    </row>
    <row r="22" spans="1:6" x14ac:dyDescent="0.3">
      <c r="C22" s="14" t="s">
        <v>17</v>
      </c>
      <c r="D22" s="13"/>
    </row>
    <row r="23" spans="1:6" x14ac:dyDescent="0.3">
      <c r="C23" s="14"/>
      <c r="D23" s="13"/>
    </row>
    <row r="24" spans="1:6" x14ac:dyDescent="0.3">
      <c r="A24" t="s">
        <v>0</v>
      </c>
      <c r="C24" s="17">
        <v>1800</v>
      </c>
      <c r="D24" s="18">
        <f t="shared" ref="D24:D25" si="1">C24/4</f>
        <v>450</v>
      </c>
      <c r="E24" s="29"/>
      <c r="F24" t="s">
        <v>47</v>
      </c>
    </row>
    <row r="25" spans="1:6" x14ac:dyDescent="0.3">
      <c r="A25" s="8" t="s">
        <v>16</v>
      </c>
      <c r="C25" s="17">
        <v>1380.76</v>
      </c>
      <c r="D25" s="18">
        <f t="shared" si="1"/>
        <v>345.19</v>
      </c>
      <c r="E25" s="29"/>
      <c r="F25" t="s">
        <v>48</v>
      </c>
    </row>
    <row r="26" spans="1:6" ht="15" thickBot="1" x14ac:dyDescent="0.35">
      <c r="A26" s="7" t="s">
        <v>11</v>
      </c>
      <c r="B26" s="2"/>
      <c r="C26" s="15">
        <f>C24-C25</f>
        <v>419.24</v>
      </c>
      <c r="D26" s="16">
        <f>D24-D25</f>
        <v>104.81</v>
      </c>
      <c r="E26" s="29"/>
      <c r="F26" t="s">
        <v>49</v>
      </c>
    </row>
    <row r="27" spans="1:6" x14ac:dyDescent="0.3">
      <c r="A27" s="8"/>
      <c r="C27" s="5"/>
    </row>
    <row r="28" spans="1:6" x14ac:dyDescent="0.3">
      <c r="A28" s="8"/>
      <c r="C28" s="5"/>
    </row>
    <row r="29" spans="1:6" x14ac:dyDescent="0.3">
      <c r="A29" s="8" t="s">
        <v>11</v>
      </c>
      <c r="C29" s="5">
        <v>419.24</v>
      </c>
      <c r="D29">
        <f t="shared" ref="D29:D30" si="2">C29/4</f>
        <v>104.81</v>
      </c>
    </row>
    <row r="30" spans="1:6" x14ac:dyDescent="0.3">
      <c r="A30" t="s">
        <v>12</v>
      </c>
      <c r="C30" s="5">
        <v>356.7</v>
      </c>
      <c r="D30">
        <f t="shared" si="2"/>
        <v>89.174999999999997</v>
      </c>
    </row>
    <row r="31" spans="1:6" x14ac:dyDescent="0.3">
      <c r="A31" s="7" t="s">
        <v>19</v>
      </c>
      <c r="B31" s="2"/>
      <c r="C31" s="4">
        <f>SUM(C29:C30)</f>
        <v>775.94</v>
      </c>
      <c r="D31" s="4">
        <f>SUM(D29:D30)</f>
        <v>193.98500000000001</v>
      </c>
    </row>
    <row r="32" spans="1:6" x14ac:dyDescent="0.3">
      <c r="A32" s="36" t="s">
        <v>18</v>
      </c>
      <c r="B32" s="1"/>
      <c r="C32" s="1"/>
      <c r="D32" s="1"/>
    </row>
    <row r="33" spans="1:7" x14ac:dyDescent="0.3">
      <c r="A33" s="1"/>
      <c r="B33" s="1"/>
      <c r="C33" s="1"/>
      <c r="D33" s="1"/>
    </row>
    <row r="34" spans="1:7" x14ac:dyDescent="0.3">
      <c r="A34" s="3" t="s">
        <v>46</v>
      </c>
      <c r="C34" s="1" t="s">
        <v>13</v>
      </c>
      <c r="D34" s="1" t="s">
        <v>14</v>
      </c>
      <c r="E34" s="1" t="s">
        <v>17</v>
      </c>
      <c r="F34" s="1" t="s">
        <v>17</v>
      </c>
      <c r="G34" s="1" t="s">
        <v>17</v>
      </c>
    </row>
    <row r="35" spans="1:7" x14ac:dyDescent="0.3">
      <c r="A35" t="s">
        <v>38</v>
      </c>
      <c r="C35" s="35">
        <v>1500</v>
      </c>
    </row>
    <row r="36" spans="1:7" x14ac:dyDescent="0.3">
      <c r="A36" t="s">
        <v>39</v>
      </c>
      <c r="C36" s="35">
        <v>1500</v>
      </c>
      <c r="F36" s="31" t="s">
        <v>43</v>
      </c>
    </row>
    <row r="37" spans="1:7" x14ac:dyDescent="0.3">
      <c r="A37" t="s">
        <v>40</v>
      </c>
      <c r="C37" s="35">
        <v>900</v>
      </c>
      <c r="F37" s="31" t="s">
        <v>44</v>
      </c>
    </row>
    <row r="38" spans="1:7" x14ac:dyDescent="0.3">
      <c r="A38" t="s">
        <v>42</v>
      </c>
      <c r="C38" s="35">
        <v>3000</v>
      </c>
      <c r="F38" s="31" t="s">
        <v>45</v>
      </c>
    </row>
    <row r="39" spans="1:7" x14ac:dyDescent="0.3">
      <c r="A39" t="s">
        <v>41</v>
      </c>
      <c r="C39" s="35">
        <v>7000</v>
      </c>
    </row>
    <row r="40" spans="1:7" ht="15" thickBot="1" x14ac:dyDescent="0.35">
      <c r="C40" s="6">
        <f>SUM(C35:C39)</f>
        <v>13900</v>
      </c>
      <c r="D40" s="34"/>
    </row>
    <row r="41" spans="1:7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Rennie</dc:creator>
  <cp:lastModifiedBy>Karen Rennie</cp:lastModifiedBy>
  <dcterms:created xsi:type="dcterms:W3CDTF">2021-05-20T15:43:51Z</dcterms:created>
  <dcterms:modified xsi:type="dcterms:W3CDTF">2021-05-27T01:45:31Z</dcterms:modified>
</cp:coreProperties>
</file>